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195" i="1" l="1"/>
  <c r="J195" i="1"/>
  <c r="F195" i="1"/>
  <c r="F176" i="1"/>
  <c r="I176" i="1"/>
  <c r="J176" i="1"/>
  <c r="H195" i="1"/>
  <c r="I195" i="1"/>
  <c r="H176" i="1"/>
  <c r="H157" i="1"/>
  <c r="F157" i="1"/>
  <c r="I157" i="1"/>
  <c r="G157" i="1"/>
  <c r="J157" i="1"/>
  <c r="G138" i="1"/>
  <c r="F138" i="1"/>
  <c r="I138" i="1"/>
  <c r="J138" i="1"/>
  <c r="H119" i="1"/>
  <c r="G119" i="1"/>
  <c r="J119" i="1"/>
  <c r="F119" i="1"/>
  <c r="I119" i="1"/>
  <c r="G100" i="1"/>
  <c r="I100" i="1"/>
  <c r="H100" i="1"/>
  <c r="J100" i="1"/>
  <c r="F100" i="1"/>
  <c r="J81" i="1"/>
  <c r="F81" i="1"/>
  <c r="I81" i="1"/>
  <c r="G81" i="1"/>
  <c r="H62" i="1"/>
  <c r="I62" i="1"/>
  <c r="G62" i="1"/>
  <c r="J62" i="1"/>
  <c r="F62" i="1"/>
  <c r="I43" i="1"/>
  <c r="H43" i="1"/>
  <c r="G43" i="1"/>
  <c r="J43" i="1"/>
  <c r="F43" i="1"/>
  <c r="H24" i="1"/>
  <c r="I24" i="1"/>
  <c r="G24" i="1"/>
  <c r="J24" i="1"/>
  <c r="F24" i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<sst xmlns="http://schemas.openxmlformats.org/spreadsheetml/2006/main" count="351" uniqueCount="114">
  <si>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</si>
  <si>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</si>
  <si>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</si>
  <si>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</si>
  <si>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</si>
  <si>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</si>
  <si>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</si>
  <si>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</si>
  <si>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</si>
  <si>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</si>
  <si>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</si>
  <si>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</si>
  <si>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</si>
  <si>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</si>
  <si>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</si>
  <si>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</si>
  <si>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</si>
  <si>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</si>
  <si>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</si>
  <si>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</si>
  <si>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</si>
  <si>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</si>
  <si>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</si>
  <si>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</si>
  <si>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</si>
  <si>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</si>
  <si>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</si>
  <si>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</si>
  <si>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</si>
  <si>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</si>
  <si>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</si>
  <si>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</si>
  <si>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</si>
  <si>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</si>
  <si>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</si>
  <si>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</si>
  <si>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</si>
  <si>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</si>
  <si>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</si>
  <si>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Дружба с маслом сливочным</t>
  </si>
  <si>
    <t>чай каркаде с сахаром</t>
  </si>
  <si>
    <t>хлеб пшеничный</t>
  </si>
  <si>
    <t>пряник</t>
  </si>
  <si>
    <t>горошек консервированный</t>
  </si>
  <si>
    <t>суп с рыбными консервами</t>
  </si>
  <si>
    <t>филе птицы в сметанном соусе</t>
  </si>
  <si>
    <t>516.01</t>
  </si>
  <si>
    <t>макаронные изделия отварные</t>
  </si>
  <si>
    <t>сок фруктовый, овощной, ягодный</t>
  </si>
  <si>
    <t>хлеб ржаной</t>
  </si>
  <si>
    <t>омлет натуральный с сыром и маслом</t>
  </si>
  <si>
    <t>чай чёрный с молоком и сахаром</t>
  </si>
  <si>
    <t>мандарин</t>
  </si>
  <si>
    <t>огурцы свежие порционально</t>
  </si>
  <si>
    <t>суп летний овощной</t>
  </si>
  <si>
    <t>азу с говядиной</t>
  </si>
  <si>
    <t>компот из смеси сухофруктов</t>
  </si>
  <si>
    <t>МБОУ СОШ №66</t>
  </si>
  <si>
    <t>директор</t>
  </si>
  <si>
    <t>Толстиков</t>
  </si>
  <si>
    <t>каша пшённая вязкая молочная с маслом</t>
  </si>
  <si>
    <t>чай чёрный с сахаром</t>
  </si>
  <si>
    <t>бутерброд с маслом сливочным и джемом</t>
  </si>
  <si>
    <t>помидоры свежие порционально</t>
  </si>
  <si>
    <t>суп с клёцками</t>
  </si>
  <si>
    <t>рыба под маринадом</t>
  </si>
  <si>
    <t>рис отварной</t>
  </si>
  <si>
    <t>511.01</t>
  </si>
  <si>
    <t>компот из яблок с лимоном</t>
  </si>
  <si>
    <t>макароны запечённые с сыром</t>
  </si>
  <si>
    <t>кофейный напиток с молоком</t>
  </si>
  <si>
    <t>печенье</t>
  </si>
  <si>
    <t>кукуруза консервированная</t>
  </si>
  <si>
    <t>щи из свежей капусты со сметаной</t>
  </si>
  <si>
    <t>котлета рубленая из филе птицы</t>
  </si>
  <si>
    <t>каша гречневая рассыпчатая</t>
  </si>
  <si>
    <t>508.3</t>
  </si>
  <si>
    <t>напиток из плодов шиповника</t>
  </si>
  <si>
    <t>запеканка из творога с рисом с сгущённым молоком</t>
  </si>
  <si>
    <t>чай чёрный с сахаром и лимоном</t>
  </si>
  <si>
    <t>огурцы солёные</t>
  </si>
  <si>
    <t>суп картофельный</t>
  </si>
  <si>
    <t>гуляш из говядины</t>
  </si>
  <si>
    <t>картофельное пюре</t>
  </si>
  <si>
    <t>напиток витаминизированный</t>
  </si>
  <si>
    <t>каша из овсяных хлопьев вязкая с маслом</t>
  </si>
  <si>
    <t>суп из овощей с фасолью со сметаной</t>
  </si>
  <si>
    <t>птица в соусе с овощами</t>
  </si>
  <si>
    <t>пудинг творожный с фруктами и молоком</t>
  </si>
  <si>
    <t>какао с молоком</t>
  </si>
  <si>
    <t>яблоки</t>
  </si>
  <si>
    <t>рассольник Ленинградский со сметаной</t>
  </si>
  <si>
    <t>жаркое по домашнему</t>
  </si>
  <si>
    <t>напиток лимонный</t>
  </si>
  <si>
    <t>каша Здоровье молочная вязкая с маслом</t>
  </si>
  <si>
    <t>чай чёрный с шиповником</t>
  </si>
  <si>
    <t>бутерброд с маслом сливочным и сыром</t>
  </si>
  <si>
    <t>помидоры свежие порционно</t>
  </si>
  <si>
    <t>суп с макаронными изделиями</t>
  </si>
  <si>
    <t>минтай запеченный в молочном соусе</t>
  </si>
  <si>
    <t>компот из плодов и ягод сушеных</t>
  </si>
  <si>
    <t>омлет натуральный с маслом сливочным</t>
  </si>
  <si>
    <t>мандарины</t>
  </si>
  <si>
    <t>борщ из свежей капусты со сметаной</t>
  </si>
  <si>
    <t>печень тушенная в соусе сметанном</t>
  </si>
  <si>
    <t>напиток из облепихи</t>
  </si>
  <si>
    <t>каша рисовая вязкая молочная</t>
  </si>
  <si>
    <t>пром</t>
  </si>
  <si>
    <t>суп гороховый</t>
  </si>
  <si>
    <t>тефтели в красном соусе</t>
  </si>
  <si>
    <t>хлебобул.изделие</t>
  </si>
  <si>
    <t>хлебобул.издел.</t>
  </si>
  <si>
    <t>хлебобул. издел.</t>
  </si>
  <si>
    <t>хлебобул.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</si>
</sst>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174" sqref="E17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57</v>
      </c>
      <c r="D1" s="55"/>
      <c r="E1" s="55"/>
      <c r="F1" s="12" t="s">
        <v>16</v>
      </c>
      <c r="G1" s="2" t="s">
        <v>17</v>
      </c>
      <c r="H1" s="56" t="s">
        <v>58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59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215</v>
      </c>
      <c r="G6" s="40">
        <v>6.67</v>
      </c>
      <c r="H6" s="40">
        <v>6.73</v>
      </c>
      <c r="I6" s="40">
        <v>34.840000000000003</v>
      </c>
      <c r="J6" s="40">
        <v>216.59</v>
      </c>
      <c r="K6" s="41">
        <v>275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0.18</v>
      </c>
      <c r="H8" s="43">
        <v>0</v>
      </c>
      <c r="I8" s="43">
        <v>7.57</v>
      </c>
      <c r="J8" s="43">
        <v>31.01</v>
      </c>
      <c r="K8" s="44">
        <v>685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4.3</v>
      </c>
      <c r="H9" s="43">
        <v>1.6</v>
      </c>
      <c r="I9" s="43">
        <v>21.75</v>
      </c>
      <c r="J9" s="43">
        <v>118.6</v>
      </c>
      <c r="K9" s="44" t="s">
        <v>107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110</v>
      </c>
      <c r="E11" s="42" t="s">
        <v>42</v>
      </c>
      <c r="F11" s="43">
        <v>50</v>
      </c>
      <c r="G11" s="43">
        <v>2.25</v>
      </c>
      <c r="H11" s="43">
        <v>5.13</v>
      </c>
      <c r="I11" s="43">
        <v>10.75</v>
      </c>
      <c r="J11" s="43">
        <v>98.13</v>
      </c>
      <c r="K11" s="44" t="s">
        <v>107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13.399999999999999</v>
      </c>
      <c r="H13" s="19">
        <f t="shared" si="0"/>
        <v>13.46</v>
      </c>
      <c r="I13" s="19">
        <f t="shared" si="0"/>
        <v>74.91</v>
      </c>
      <c r="J13" s="19">
        <f t="shared" si="0"/>
        <v>464.33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60</v>
      </c>
      <c r="G14" s="43">
        <v>1.94</v>
      </c>
      <c r="H14" s="43">
        <v>0.05</v>
      </c>
      <c r="I14" s="43">
        <v>5.29</v>
      </c>
      <c r="J14" s="43">
        <v>29.43</v>
      </c>
      <c r="K14" s="44">
        <v>515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4.2</v>
      </c>
      <c r="H15" s="43">
        <v>8.6</v>
      </c>
      <c r="I15" s="43">
        <v>7.91</v>
      </c>
      <c r="J15" s="43">
        <v>125.84</v>
      </c>
      <c r="K15" s="44">
        <v>168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45</v>
      </c>
      <c r="F16" s="43">
        <v>100</v>
      </c>
      <c r="G16" s="43">
        <v>11.56</v>
      </c>
      <c r="H16" s="43">
        <v>3.5</v>
      </c>
      <c r="I16" s="43">
        <v>1.5</v>
      </c>
      <c r="J16" s="43">
        <v>83.74</v>
      </c>
      <c r="K16" s="44">
        <v>493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3.21</v>
      </c>
      <c r="H17" s="43">
        <v>4.1900000000000004</v>
      </c>
      <c r="I17" s="43">
        <v>38.89</v>
      </c>
      <c r="J17" s="43">
        <v>206.06</v>
      </c>
      <c r="K17" s="44" t="s">
        <v>46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48</v>
      </c>
      <c r="F18" s="43">
        <v>180</v>
      </c>
      <c r="G18" s="43">
        <v>0</v>
      </c>
      <c r="H18" s="43">
        <v>0</v>
      </c>
      <c r="I18" s="43">
        <v>18.14</v>
      </c>
      <c r="J18" s="43">
        <v>72.58</v>
      </c>
      <c r="K18" s="44" t="s">
        <v>107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50</v>
      </c>
      <c r="G19" s="43">
        <v>4.3</v>
      </c>
      <c r="H19" s="43">
        <v>1.6</v>
      </c>
      <c r="I19" s="43">
        <v>21.75</v>
      </c>
      <c r="J19" s="43">
        <v>118.6</v>
      </c>
      <c r="K19" s="44" t="s">
        <v>107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49</v>
      </c>
      <c r="F20" s="43">
        <v>50</v>
      </c>
      <c r="G20" s="43">
        <v>4.25</v>
      </c>
      <c r="H20" s="43">
        <v>0.45</v>
      </c>
      <c r="I20" s="43">
        <v>14.38</v>
      </c>
      <c r="J20" s="43">
        <v>78.55</v>
      </c>
      <c r="K20" s="44" t="s">
        <v>107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29.460000000000004</v>
      </c>
      <c r="H23" s="19">
        <f t="shared" si="2"/>
        <v>18.39</v>
      </c>
      <c r="I23" s="19">
        <f t="shared" si="2"/>
        <v>107.86</v>
      </c>
      <c r="J23" s="19">
        <f t="shared" si="2"/>
        <v>714.8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1305</v>
      </c>
      <c r="G24" s="32">
        <f t="shared" ref="G24:J24" si="4">G13+G23</f>
        <v>42.86</v>
      </c>
      <c r="H24" s="32">
        <f t="shared" si="4"/>
        <v>31.85</v>
      </c>
      <c r="I24" s="32">
        <f t="shared" si="4"/>
        <v>182.76999999999998</v>
      </c>
      <c r="J24" s="32">
        <f t="shared" si="4"/>
        <v>1179.1299999999999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160</v>
      </c>
      <c r="G25" s="40">
        <v>10.56</v>
      </c>
      <c r="H25" s="40">
        <v>14.68</v>
      </c>
      <c r="I25" s="40">
        <v>4.4800000000000004</v>
      </c>
      <c r="J25" s="40">
        <v>192.28</v>
      </c>
      <c r="K25" s="41">
        <v>342</v>
      </c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1.26</v>
      </c>
      <c r="H27" s="43">
        <v>1.44</v>
      </c>
      <c r="I27" s="43">
        <v>14.76</v>
      </c>
      <c r="J27" s="43">
        <v>77.040000000000006</v>
      </c>
      <c r="K27" s="44">
        <v>507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4.3</v>
      </c>
      <c r="H28" s="43">
        <v>1.6</v>
      </c>
      <c r="I28" s="43">
        <v>21.75</v>
      </c>
      <c r="J28" s="43">
        <v>118.6</v>
      </c>
      <c r="K28" s="44" t="s">
        <v>107</v>
      </c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52</v>
      </c>
      <c r="F29" s="43">
        <v>100</v>
      </c>
      <c r="G29" s="43">
        <v>0.73</v>
      </c>
      <c r="H29" s="43">
        <v>0.28000000000000003</v>
      </c>
      <c r="I29" s="43">
        <v>14.2</v>
      </c>
      <c r="J29" s="43">
        <v>62.23</v>
      </c>
      <c r="K29" s="44" t="s">
        <v>107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16.850000000000001</v>
      </c>
      <c r="H32" s="19">
        <f t="shared" ref="H32" si="7">SUM(H25:H31)</f>
        <v>18.000000000000004</v>
      </c>
      <c r="I32" s="19">
        <f t="shared" ref="I32" si="8">SUM(I25:I31)</f>
        <v>55.19</v>
      </c>
      <c r="J32" s="19">
        <f t="shared" ref="J32:L32" si="9">SUM(J25:J31)</f>
        <v>450.15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0.43</v>
      </c>
      <c r="H33" s="43">
        <v>0.11</v>
      </c>
      <c r="I33" s="43">
        <v>3.36</v>
      </c>
      <c r="J33" s="43">
        <v>16.14</v>
      </c>
      <c r="K33" s="44">
        <v>120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7.17</v>
      </c>
      <c r="H34" s="43">
        <v>9.2200000000000006</v>
      </c>
      <c r="I34" s="43">
        <v>17.52</v>
      </c>
      <c r="J34" s="43">
        <v>181.75</v>
      </c>
      <c r="K34" s="44">
        <v>145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55</v>
      </c>
      <c r="F35" s="43">
        <v>200</v>
      </c>
      <c r="G35" s="43">
        <v>11.1</v>
      </c>
      <c r="H35" s="43">
        <v>9.8000000000000007</v>
      </c>
      <c r="I35" s="43">
        <v>40.99</v>
      </c>
      <c r="J35" s="43">
        <v>296.56</v>
      </c>
      <c r="K35" s="44">
        <v>438</v>
      </c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56</v>
      </c>
      <c r="F37" s="43">
        <v>180</v>
      </c>
      <c r="G37" s="43">
        <v>1.3</v>
      </c>
      <c r="H37" s="43">
        <v>0</v>
      </c>
      <c r="I37" s="43">
        <v>23</v>
      </c>
      <c r="J37" s="43">
        <v>97.2</v>
      </c>
      <c r="K37" s="44">
        <v>639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50</v>
      </c>
      <c r="G38" s="43">
        <v>4.3</v>
      </c>
      <c r="H38" s="43">
        <v>1.6</v>
      </c>
      <c r="I38" s="43">
        <v>21.75</v>
      </c>
      <c r="J38" s="43">
        <v>118.6</v>
      </c>
      <c r="K38" s="44" t="s">
        <v>107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49</v>
      </c>
      <c r="F39" s="43">
        <v>50</v>
      </c>
      <c r="G39" s="43">
        <v>4.25</v>
      </c>
      <c r="H39" s="43">
        <v>0.45</v>
      </c>
      <c r="I39" s="43">
        <v>14.38</v>
      </c>
      <c r="J39" s="43">
        <v>78.55</v>
      </c>
      <c r="K39" s="44" t="s">
        <v>107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28.55</v>
      </c>
      <c r="H42" s="19">
        <f t="shared" ref="H42" si="11">SUM(H33:H41)</f>
        <v>21.180000000000003</v>
      </c>
      <c r="I42" s="19">
        <f t="shared" ref="I42" si="12">SUM(I33:I41)</f>
        <v>121</v>
      </c>
      <c r="J42" s="19">
        <f t="shared" ref="J42:L42" si="13">SUM(J33:J41)</f>
        <v>788.8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1250</v>
      </c>
      <c r="G43" s="32">
        <f t="shared" ref="G43" si="14">G32+G42</f>
        <v>45.400000000000006</v>
      </c>
      <c r="H43" s="32">
        <f t="shared" ref="H43" si="15">H32+H42</f>
        <v>39.180000000000007</v>
      </c>
      <c r="I43" s="32">
        <f t="shared" ref="I43" si="16">I32+I42</f>
        <v>176.19</v>
      </c>
      <c r="J43" s="32">
        <f t="shared" ref="J43:L43" si="17">J32+J42</f>
        <v>1238.9499999999998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215</v>
      </c>
      <c r="G44" s="40">
        <v>8.89</v>
      </c>
      <c r="H44" s="40">
        <v>14.73</v>
      </c>
      <c r="I44" s="40">
        <v>30.23</v>
      </c>
      <c r="J44" s="40">
        <v>279.39999999999998</v>
      </c>
      <c r="K44" s="41">
        <v>271</v>
      </c>
      <c r="L44" s="40"/>
    </row>
    <row r="45" spans="1:12" ht="14.4" x14ac:dyDescent="0.3">
      <c r="A45" s="23"/>
      <c r="B45" s="15"/>
      <c r="C45" s="11"/>
      <c r="D45" s="6"/>
      <c r="E45" s="42" t="s">
        <v>62</v>
      </c>
      <c r="F45" s="43">
        <v>40</v>
      </c>
      <c r="G45" s="43">
        <v>1.68</v>
      </c>
      <c r="H45" s="43">
        <v>6.16</v>
      </c>
      <c r="I45" s="43">
        <v>12.6</v>
      </c>
      <c r="J45" s="43">
        <v>112.56</v>
      </c>
      <c r="K45" s="44">
        <v>105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1.08</v>
      </c>
      <c r="H46" s="43">
        <v>0.36</v>
      </c>
      <c r="I46" s="43">
        <v>12.6</v>
      </c>
      <c r="J46" s="43">
        <v>57.96</v>
      </c>
      <c r="K46" s="44">
        <v>685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4.3</v>
      </c>
      <c r="H47" s="43">
        <v>1.6</v>
      </c>
      <c r="I47" s="43">
        <v>21.75</v>
      </c>
      <c r="J47" s="43">
        <v>118.6</v>
      </c>
      <c r="K47" s="44" t="s">
        <v>107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15.95</v>
      </c>
      <c r="H51" s="19">
        <f t="shared" ref="H51" si="19">SUM(H44:H50)</f>
        <v>22.85</v>
      </c>
      <c r="I51" s="19">
        <f t="shared" ref="I51" si="20">SUM(I44:I50)</f>
        <v>77.180000000000007</v>
      </c>
      <c r="J51" s="19">
        <f t="shared" ref="J51:L51" si="21">SUM(J44:J50)</f>
        <v>568.52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60</v>
      </c>
      <c r="G52" s="43">
        <v>0.59</v>
      </c>
      <c r="H52" s="43">
        <v>0.11</v>
      </c>
      <c r="I52" s="43">
        <v>7.4</v>
      </c>
      <c r="J52" s="43">
        <v>32.94</v>
      </c>
      <c r="K52" s="44">
        <v>120</v>
      </c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64</v>
      </c>
      <c r="F53" s="43">
        <v>220</v>
      </c>
      <c r="G53" s="43">
        <v>2.02</v>
      </c>
      <c r="H53" s="43">
        <v>9.93</v>
      </c>
      <c r="I53" s="43">
        <v>16.559999999999999</v>
      </c>
      <c r="J53" s="43">
        <v>163.68</v>
      </c>
      <c r="K53" s="44">
        <v>160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65</v>
      </c>
      <c r="F54" s="43">
        <v>90</v>
      </c>
      <c r="G54" s="43">
        <v>16.89</v>
      </c>
      <c r="H54" s="43">
        <v>7.56</v>
      </c>
      <c r="I54" s="43">
        <v>2.5099999999999998</v>
      </c>
      <c r="J54" s="43">
        <v>145.63999999999999</v>
      </c>
      <c r="K54" s="44">
        <v>354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3.5</v>
      </c>
      <c r="H55" s="43">
        <v>4.25</v>
      </c>
      <c r="I55" s="43">
        <v>29.98</v>
      </c>
      <c r="J55" s="43">
        <v>172.18</v>
      </c>
      <c r="K55" s="44" t="s">
        <v>67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68</v>
      </c>
      <c r="F56" s="43">
        <v>180</v>
      </c>
      <c r="G56" s="43">
        <v>0.21</v>
      </c>
      <c r="H56" s="43">
        <v>0.18</v>
      </c>
      <c r="I56" s="43">
        <v>20.3</v>
      </c>
      <c r="J56" s="43">
        <v>83.64</v>
      </c>
      <c r="K56" s="44">
        <v>523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41</v>
      </c>
      <c r="F57" s="43">
        <v>50</v>
      </c>
      <c r="G57" s="43">
        <v>4.3</v>
      </c>
      <c r="H57" s="43">
        <v>1.6</v>
      </c>
      <c r="I57" s="43">
        <v>21.75</v>
      </c>
      <c r="J57" s="43">
        <v>118.6</v>
      </c>
      <c r="K57" s="44" t="s">
        <v>107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49</v>
      </c>
      <c r="F58" s="43">
        <v>50</v>
      </c>
      <c r="G58" s="43">
        <v>4.25</v>
      </c>
      <c r="H58" s="43">
        <v>0.45</v>
      </c>
      <c r="I58" s="43">
        <v>14.38</v>
      </c>
      <c r="J58" s="43">
        <v>78.55</v>
      </c>
      <c r="K58" s="44" t="s">
        <v>107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31.76</v>
      </c>
      <c r="H61" s="19">
        <f t="shared" ref="H61" si="23">SUM(H52:H60)</f>
        <v>24.08</v>
      </c>
      <c r="I61" s="19">
        <f t="shared" ref="I61" si="24">SUM(I52:I60)</f>
        <v>112.88</v>
      </c>
      <c r="J61" s="19">
        <f t="shared" ref="J61:L61" si="25">SUM(J52:J60)</f>
        <v>795.23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1305</v>
      </c>
      <c r="G62" s="32">
        <f t="shared" ref="G62" si="26">G51+G61</f>
        <v>47.71</v>
      </c>
      <c r="H62" s="32">
        <f t="shared" ref="H62" si="27">H51+H61</f>
        <v>46.93</v>
      </c>
      <c r="I62" s="32">
        <f t="shared" ref="I62" si="28">I51+I61</f>
        <v>190.06</v>
      </c>
      <c r="J62" s="32">
        <f t="shared" ref="J62:L62" si="29">J51+J61</f>
        <v>1363.75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220</v>
      </c>
      <c r="G63" s="40">
        <v>4.08</v>
      </c>
      <c r="H63" s="40">
        <v>9.39</v>
      </c>
      <c r="I63" s="40">
        <v>18.489999999999998</v>
      </c>
      <c r="J63" s="40">
        <v>174.79</v>
      </c>
      <c r="K63" s="41">
        <v>334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70</v>
      </c>
      <c r="F65" s="43">
        <v>200</v>
      </c>
      <c r="G65" s="43">
        <v>2.79</v>
      </c>
      <c r="H65" s="43">
        <v>3.1</v>
      </c>
      <c r="I65" s="43">
        <v>20.9</v>
      </c>
      <c r="J65" s="43">
        <v>122.62</v>
      </c>
      <c r="K65" s="44">
        <v>692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4.3</v>
      </c>
      <c r="H66" s="43">
        <v>1.6</v>
      </c>
      <c r="I66" s="43">
        <v>21.75</v>
      </c>
      <c r="J66" s="43">
        <v>118.6</v>
      </c>
      <c r="K66" s="44" t="s">
        <v>107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111</v>
      </c>
      <c r="E68" s="42" t="s">
        <v>71</v>
      </c>
      <c r="F68" s="43">
        <v>40</v>
      </c>
      <c r="G68" s="43">
        <v>1.59</v>
      </c>
      <c r="H68" s="43">
        <v>2.12</v>
      </c>
      <c r="I68" s="43">
        <v>11.23</v>
      </c>
      <c r="J68" s="43">
        <v>70.37</v>
      </c>
      <c r="K68" s="44" t="s">
        <v>107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12.76</v>
      </c>
      <c r="H70" s="19">
        <f t="shared" ref="H70" si="31">SUM(H63:H69)</f>
        <v>16.21</v>
      </c>
      <c r="I70" s="19">
        <f t="shared" ref="I70" si="32">SUM(I63:I69)</f>
        <v>72.37</v>
      </c>
      <c r="J70" s="19">
        <f t="shared" ref="J70:L70" si="33">SUM(J63:J69)</f>
        <v>486.38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72</v>
      </c>
      <c r="F71" s="43">
        <v>60</v>
      </c>
      <c r="G71" s="43">
        <v>1.19</v>
      </c>
      <c r="H71" s="43">
        <v>1.3</v>
      </c>
      <c r="I71" s="43">
        <v>13.92</v>
      </c>
      <c r="J71" s="43">
        <v>72.099999999999994</v>
      </c>
      <c r="K71" s="44" t="s">
        <v>107</v>
      </c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73</v>
      </c>
      <c r="F72" s="43">
        <v>210</v>
      </c>
      <c r="G72" s="43">
        <v>4.49</v>
      </c>
      <c r="H72" s="43">
        <v>9.83</v>
      </c>
      <c r="I72" s="43">
        <v>18.09</v>
      </c>
      <c r="J72" s="43">
        <v>178.79</v>
      </c>
      <c r="K72" s="44">
        <v>124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74</v>
      </c>
      <c r="F73" s="43">
        <v>90</v>
      </c>
      <c r="G73" s="43">
        <v>11.26</v>
      </c>
      <c r="H73" s="43">
        <v>6.46</v>
      </c>
      <c r="I73" s="43">
        <v>8.33</v>
      </c>
      <c r="J73" s="43">
        <v>138.5</v>
      </c>
      <c r="K73" s="44">
        <v>422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75</v>
      </c>
      <c r="F74" s="43">
        <v>150</v>
      </c>
      <c r="G74" s="43">
        <v>6.27</v>
      </c>
      <c r="H74" s="43">
        <v>6.11</v>
      </c>
      <c r="I74" s="43">
        <v>33.159999999999997</v>
      </c>
      <c r="J74" s="43">
        <v>212.67</v>
      </c>
      <c r="K74" s="44" t="s">
        <v>76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77</v>
      </c>
      <c r="F75" s="43">
        <v>180</v>
      </c>
      <c r="G75" s="43">
        <v>0.31</v>
      </c>
      <c r="H75" s="43">
        <v>0</v>
      </c>
      <c r="I75" s="43">
        <v>18.68</v>
      </c>
      <c r="J75" s="43">
        <v>75.95</v>
      </c>
      <c r="K75" s="44">
        <v>270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50</v>
      </c>
      <c r="G76" s="43">
        <v>4.3</v>
      </c>
      <c r="H76" s="43">
        <v>1.6</v>
      </c>
      <c r="I76" s="43">
        <v>21.75</v>
      </c>
      <c r="J76" s="43">
        <v>118.6</v>
      </c>
      <c r="K76" s="44" t="s">
        <v>107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49</v>
      </c>
      <c r="F77" s="43">
        <v>50</v>
      </c>
      <c r="G77" s="43">
        <v>4.25</v>
      </c>
      <c r="H77" s="43">
        <v>0.45</v>
      </c>
      <c r="I77" s="43">
        <v>14.38</v>
      </c>
      <c r="J77" s="43">
        <v>78.55</v>
      </c>
      <c r="K77" s="44" t="s">
        <v>107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32.069999999999993</v>
      </c>
      <c r="H80" s="19">
        <f t="shared" ref="H80" si="35">SUM(H71:H79)</f>
        <v>25.75</v>
      </c>
      <c r="I80" s="19">
        <f t="shared" ref="I80" si="36">SUM(I71:I79)</f>
        <v>128.31</v>
      </c>
      <c r="J80" s="19">
        <f t="shared" ref="J80:L80" si="37">SUM(J71:J79)</f>
        <v>875.16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1300</v>
      </c>
      <c r="G81" s="32">
        <f t="shared" ref="G81" si="38">G70+G80</f>
        <v>44.829999999999991</v>
      </c>
      <c r="H81" s="32">
        <f t="shared" ref="H81" si="39">H70+H80</f>
        <v>41.96</v>
      </c>
      <c r="I81" s="32">
        <f t="shared" ref="I81" si="40">I70+I80</f>
        <v>200.68</v>
      </c>
      <c r="J81" s="32">
        <f t="shared" ref="J81:L81" si="41">J70+J80</f>
        <v>1361.54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160</v>
      </c>
      <c r="G82" s="40">
        <v>9.8000000000000007</v>
      </c>
      <c r="H82" s="40">
        <v>10.88</v>
      </c>
      <c r="I82" s="40">
        <v>18.28</v>
      </c>
      <c r="J82" s="40">
        <v>126.24</v>
      </c>
      <c r="K82" s="41">
        <v>328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79</v>
      </c>
      <c r="F84" s="43">
        <v>200</v>
      </c>
      <c r="G84" s="43">
        <v>0.36</v>
      </c>
      <c r="H84" s="43">
        <v>0.18</v>
      </c>
      <c r="I84" s="43">
        <v>12.78</v>
      </c>
      <c r="J84" s="43">
        <v>54.18</v>
      </c>
      <c r="K84" s="44">
        <v>686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4.3</v>
      </c>
      <c r="H85" s="43">
        <v>1.6</v>
      </c>
      <c r="I85" s="43">
        <v>21.75</v>
      </c>
      <c r="J85" s="43">
        <v>118.6</v>
      </c>
      <c r="K85" s="44" t="s">
        <v>107</v>
      </c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52</v>
      </c>
      <c r="F86" s="43">
        <v>100</v>
      </c>
      <c r="G86" s="43">
        <v>0.73</v>
      </c>
      <c r="H86" s="43">
        <v>0.28000000000000003</v>
      </c>
      <c r="I86" s="43">
        <v>14.2</v>
      </c>
      <c r="J86" s="43">
        <v>47.7</v>
      </c>
      <c r="K86" s="44" t="s">
        <v>107</v>
      </c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15.190000000000001</v>
      </c>
      <c r="H89" s="19">
        <f t="shared" ref="H89" si="43">SUM(H82:H88)</f>
        <v>12.94</v>
      </c>
      <c r="I89" s="19">
        <f t="shared" ref="I89" si="44">SUM(I82:I88)</f>
        <v>67.010000000000005</v>
      </c>
      <c r="J89" s="19">
        <f t="shared" ref="J89:L89" si="45">SUM(J82:J88)</f>
        <v>346.71999999999997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80</v>
      </c>
      <c r="F90" s="43">
        <v>60</v>
      </c>
      <c r="G90" s="43">
        <v>0.43</v>
      </c>
      <c r="H90" s="43">
        <v>0.05</v>
      </c>
      <c r="I90" s="43">
        <v>1.04</v>
      </c>
      <c r="J90" s="43">
        <v>6.37</v>
      </c>
      <c r="K90" s="44" t="s">
        <v>107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81</v>
      </c>
      <c r="F91" s="43">
        <v>200</v>
      </c>
      <c r="G91" s="43">
        <v>3.8</v>
      </c>
      <c r="H91" s="43">
        <v>7.25</v>
      </c>
      <c r="I91" s="43">
        <v>21.63</v>
      </c>
      <c r="J91" s="43">
        <v>166.97</v>
      </c>
      <c r="K91" s="44">
        <v>112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82</v>
      </c>
      <c r="F92" s="43">
        <v>90</v>
      </c>
      <c r="G92" s="43">
        <v>14.16</v>
      </c>
      <c r="H92" s="43">
        <v>14.29</v>
      </c>
      <c r="I92" s="43">
        <v>4.53</v>
      </c>
      <c r="J92" s="43">
        <v>226.59</v>
      </c>
      <c r="K92" s="44">
        <v>327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83</v>
      </c>
      <c r="F93" s="43">
        <v>150</v>
      </c>
      <c r="G93" s="43">
        <v>4.5</v>
      </c>
      <c r="H93" s="43">
        <v>7.56</v>
      </c>
      <c r="I93" s="43">
        <v>33.96</v>
      </c>
      <c r="J93" s="43">
        <v>221.86</v>
      </c>
      <c r="K93" s="44">
        <v>520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84</v>
      </c>
      <c r="F94" s="43">
        <v>180</v>
      </c>
      <c r="G94" s="43">
        <v>0</v>
      </c>
      <c r="H94" s="43">
        <v>0</v>
      </c>
      <c r="I94" s="43">
        <v>15.39</v>
      </c>
      <c r="J94" s="43">
        <v>61.56</v>
      </c>
      <c r="K94" s="44" t="s">
        <v>107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41</v>
      </c>
      <c r="F95" s="43">
        <v>50</v>
      </c>
      <c r="G95" s="43">
        <v>4.3</v>
      </c>
      <c r="H95" s="43">
        <v>1.6</v>
      </c>
      <c r="I95" s="43">
        <v>21.75</v>
      </c>
      <c r="J95" s="43">
        <v>118.6</v>
      </c>
      <c r="K95" s="44" t="s">
        <v>107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49</v>
      </c>
      <c r="F96" s="43">
        <v>50</v>
      </c>
      <c r="G96" s="43">
        <v>4.25</v>
      </c>
      <c r="H96" s="43">
        <v>0.45</v>
      </c>
      <c r="I96" s="43">
        <v>14.38</v>
      </c>
      <c r="J96" s="43">
        <v>78.55</v>
      </c>
      <c r="K96" s="44" t="s">
        <v>107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31.44</v>
      </c>
      <c r="H99" s="19">
        <f t="shared" ref="H99" si="47">SUM(H90:H98)</f>
        <v>31.2</v>
      </c>
      <c r="I99" s="19">
        <f t="shared" ref="I99" si="48">SUM(I90:I98)</f>
        <v>112.67999999999999</v>
      </c>
      <c r="J99" s="19">
        <f t="shared" ref="J99:L99" si="49">SUM(J90:J98)</f>
        <v>880.49999999999989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1290</v>
      </c>
      <c r="G100" s="32">
        <f t="shared" ref="G100" si="50">G89+G99</f>
        <v>46.63</v>
      </c>
      <c r="H100" s="32">
        <f t="shared" ref="H100" si="51">H89+H99</f>
        <v>44.14</v>
      </c>
      <c r="I100" s="32">
        <f t="shared" ref="I100" si="52">I89+I99</f>
        <v>179.69</v>
      </c>
      <c r="J100" s="32">
        <f t="shared" ref="J100:L100" si="53">J89+J99</f>
        <v>1227.2199999999998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215</v>
      </c>
      <c r="G101" s="40">
        <v>5.88</v>
      </c>
      <c r="H101" s="40">
        <v>10.53</v>
      </c>
      <c r="I101" s="40">
        <v>30.03</v>
      </c>
      <c r="J101" s="40">
        <v>169.32</v>
      </c>
      <c r="K101" s="41">
        <v>212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0.18</v>
      </c>
      <c r="H103" s="43">
        <v>0</v>
      </c>
      <c r="I103" s="43">
        <v>7.57</v>
      </c>
      <c r="J103" s="43">
        <v>31.01</v>
      </c>
      <c r="K103" s="44">
        <v>685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4.3</v>
      </c>
      <c r="H104" s="43">
        <v>1.6</v>
      </c>
      <c r="I104" s="43">
        <v>21.75</v>
      </c>
      <c r="J104" s="43">
        <v>118.6</v>
      </c>
      <c r="K104" s="44" t="s">
        <v>107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112</v>
      </c>
      <c r="E106" s="42" t="s">
        <v>71</v>
      </c>
      <c r="F106" s="43">
        <v>40</v>
      </c>
      <c r="G106" s="43">
        <v>1.59</v>
      </c>
      <c r="H106" s="43">
        <v>2.12</v>
      </c>
      <c r="I106" s="43">
        <v>11.23</v>
      </c>
      <c r="J106" s="43">
        <v>70.37</v>
      </c>
      <c r="K106" s="44" t="s">
        <v>107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11.95</v>
      </c>
      <c r="H108" s="19">
        <f t="shared" si="54"/>
        <v>14.25</v>
      </c>
      <c r="I108" s="19">
        <f t="shared" si="54"/>
        <v>70.58</v>
      </c>
      <c r="J108" s="19">
        <f t="shared" si="54"/>
        <v>389.29999999999995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53</v>
      </c>
      <c r="F109" s="43">
        <v>60</v>
      </c>
      <c r="G109" s="43">
        <v>0.43</v>
      </c>
      <c r="H109" s="43">
        <v>0.11</v>
      </c>
      <c r="I109" s="43">
        <v>3.36</v>
      </c>
      <c r="J109" s="43">
        <v>16.14</v>
      </c>
      <c r="K109" s="44">
        <v>120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86</v>
      </c>
      <c r="F110" s="43">
        <v>210</v>
      </c>
      <c r="G110" s="43">
        <v>5.98</v>
      </c>
      <c r="H110" s="43">
        <v>7.93</v>
      </c>
      <c r="I110" s="43">
        <v>12.92</v>
      </c>
      <c r="J110" s="43">
        <v>172.85</v>
      </c>
      <c r="K110" s="44">
        <v>139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87</v>
      </c>
      <c r="F111" s="43">
        <v>100</v>
      </c>
      <c r="G111" s="43">
        <v>13.8</v>
      </c>
      <c r="H111" s="43">
        <v>12.37</v>
      </c>
      <c r="I111" s="43">
        <v>8.1</v>
      </c>
      <c r="J111" s="43">
        <v>210.84</v>
      </c>
      <c r="K111" s="44">
        <v>449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47</v>
      </c>
      <c r="F112" s="43">
        <v>150</v>
      </c>
      <c r="G112" s="43">
        <v>3.21</v>
      </c>
      <c r="H112" s="43">
        <v>4.1900000000000004</v>
      </c>
      <c r="I112" s="43">
        <v>38.89</v>
      </c>
      <c r="J112" s="43">
        <v>206.06</v>
      </c>
      <c r="K112" s="44" t="s">
        <v>46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48</v>
      </c>
      <c r="F113" s="43">
        <v>180</v>
      </c>
      <c r="G113" s="43">
        <v>0</v>
      </c>
      <c r="H113" s="43">
        <v>0</v>
      </c>
      <c r="I113" s="43">
        <v>18.14</v>
      </c>
      <c r="J113" s="43">
        <v>72.58</v>
      </c>
      <c r="K113" s="44" t="s">
        <v>107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41</v>
      </c>
      <c r="F114" s="43">
        <v>50</v>
      </c>
      <c r="G114" s="43">
        <v>4.3</v>
      </c>
      <c r="H114" s="43">
        <v>1.6</v>
      </c>
      <c r="I114" s="43">
        <v>21.75</v>
      </c>
      <c r="J114" s="43">
        <v>118.6</v>
      </c>
      <c r="K114" s="44" t="s">
        <v>107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49</v>
      </c>
      <c r="F115" s="43">
        <v>50</v>
      </c>
      <c r="G115" s="43">
        <v>4.25</v>
      </c>
      <c r="H115" s="43">
        <v>0.45</v>
      </c>
      <c r="I115" s="43">
        <v>14.38</v>
      </c>
      <c r="J115" s="43">
        <v>78.55</v>
      </c>
      <c r="K115" s="44" t="s">
        <v>107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31.970000000000002</v>
      </c>
      <c r="H118" s="19">
        <f t="shared" si="56"/>
        <v>26.65</v>
      </c>
      <c r="I118" s="19">
        <f t="shared" si="56"/>
        <v>117.53999999999999</v>
      </c>
      <c r="J118" s="19">
        <f t="shared" si="56"/>
        <v>875.62000000000012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1305</v>
      </c>
      <c r="G119" s="32">
        <f t="shared" ref="G119" si="58">G108+G118</f>
        <v>43.92</v>
      </c>
      <c r="H119" s="32">
        <f t="shared" ref="H119" si="59">H108+H118</f>
        <v>40.9</v>
      </c>
      <c r="I119" s="32">
        <f t="shared" ref="I119" si="60">I108+I118</f>
        <v>188.12</v>
      </c>
      <c r="J119" s="32">
        <f t="shared" ref="J119:L119" si="61">J108+J118</f>
        <v>1264.92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88</v>
      </c>
      <c r="F120" s="40">
        <v>215</v>
      </c>
      <c r="G120" s="40">
        <v>8.69</v>
      </c>
      <c r="H120" s="40">
        <v>8.65</v>
      </c>
      <c r="I120" s="40">
        <v>22.52</v>
      </c>
      <c r="J120" s="40">
        <v>202.69</v>
      </c>
      <c r="K120" s="41">
        <v>329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89</v>
      </c>
      <c r="F122" s="43">
        <v>200</v>
      </c>
      <c r="G122" s="43">
        <v>0.48</v>
      </c>
      <c r="H122" s="43">
        <v>2.54</v>
      </c>
      <c r="I122" s="43">
        <v>18.39</v>
      </c>
      <c r="J122" s="43">
        <v>98.33</v>
      </c>
      <c r="K122" s="44">
        <v>693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4.3</v>
      </c>
      <c r="H123" s="43">
        <v>1.6</v>
      </c>
      <c r="I123" s="43">
        <v>21.75</v>
      </c>
      <c r="J123" s="43">
        <v>118.6</v>
      </c>
      <c r="K123" s="44" t="s">
        <v>107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90</v>
      </c>
      <c r="F124" s="43">
        <v>100</v>
      </c>
      <c r="G124" s="43">
        <v>0.4</v>
      </c>
      <c r="H124" s="43">
        <v>0.45</v>
      </c>
      <c r="I124" s="43">
        <v>15.17</v>
      </c>
      <c r="J124" s="43">
        <v>66.34</v>
      </c>
      <c r="K124" s="44" t="s">
        <v>107</v>
      </c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13.87</v>
      </c>
      <c r="H127" s="19">
        <f t="shared" si="62"/>
        <v>13.24</v>
      </c>
      <c r="I127" s="19">
        <f t="shared" si="62"/>
        <v>77.83</v>
      </c>
      <c r="J127" s="19">
        <f t="shared" si="62"/>
        <v>485.96000000000004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72</v>
      </c>
      <c r="F128" s="43">
        <v>60</v>
      </c>
      <c r="G128" s="43">
        <v>1.19</v>
      </c>
      <c r="H128" s="43">
        <v>1.3</v>
      </c>
      <c r="I128" s="43">
        <v>6.92</v>
      </c>
      <c r="J128" s="43">
        <v>44.1</v>
      </c>
      <c r="K128" s="44" t="s">
        <v>107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91</v>
      </c>
      <c r="F129" s="43">
        <v>210</v>
      </c>
      <c r="G129" s="43">
        <v>8.2899999999999991</v>
      </c>
      <c r="H129" s="43">
        <v>6.32</v>
      </c>
      <c r="I129" s="43">
        <v>18.5</v>
      </c>
      <c r="J129" s="43">
        <v>164.04</v>
      </c>
      <c r="K129" s="44">
        <v>132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92</v>
      </c>
      <c r="F130" s="43">
        <v>200</v>
      </c>
      <c r="G130" s="43">
        <v>15.26</v>
      </c>
      <c r="H130" s="43">
        <v>12.15</v>
      </c>
      <c r="I130" s="43">
        <v>35.9</v>
      </c>
      <c r="J130" s="43">
        <v>313.99</v>
      </c>
      <c r="K130" s="44">
        <v>436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93</v>
      </c>
      <c r="F132" s="43">
        <v>180</v>
      </c>
      <c r="G132" s="43">
        <v>0.15</v>
      </c>
      <c r="H132" s="43">
        <v>0.02</v>
      </c>
      <c r="I132" s="43">
        <v>15.12</v>
      </c>
      <c r="J132" s="43">
        <v>61.21</v>
      </c>
      <c r="K132" s="44">
        <v>524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41</v>
      </c>
      <c r="F133" s="43">
        <v>50</v>
      </c>
      <c r="G133" s="43">
        <v>4.3</v>
      </c>
      <c r="H133" s="43">
        <v>1.6</v>
      </c>
      <c r="I133" s="43">
        <v>21.75</v>
      </c>
      <c r="J133" s="43">
        <v>118.6</v>
      </c>
      <c r="K133" s="44" t="s">
        <v>107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49</v>
      </c>
      <c r="F134" s="43">
        <v>50</v>
      </c>
      <c r="G134" s="43">
        <v>4.25</v>
      </c>
      <c r="H134" s="43">
        <v>0.45</v>
      </c>
      <c r="I134" s="43">
        <v>14.38</v>
      </c>
      <c r="J134" s="43">
        <v>78.55</v>
      </c>
      <c r="K134" s="44" t="s">
        <v>107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33.44</v>
      </c>
      <c r="H137" s="19">
        <f t="shared" si="64"/>
        <v>21.84</v>
      </c>
      <c r="I137" s="19">
        <f t="shared" si="64"/>
        <v>112.57</v>
      </c>
      <c r="J137" s="19">
        <f t="shared" si="64"/>
        <v>780.49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1315</v>
      </c>
      <c r="G138" s="32">
        <f t="shared" ref="G138" si="66">G127+G137</f>
        <v>47.309999999999995</v>
      </c>
      <c r="H138" s="32">
        <f t="shared" ref="H138" si="67">H127+H137</f>
        <v>35.08</v>
      </c>
      <c r="I138" s="32">
        <f t="shared" ref="I138" si="68">I127+I137</f>
        <v>190.39999999999998</v>
      </c>
      <c r="J138" s="32">
        <f t="shared" ref="J138:L138" si="69">J127+J137</f>
        <v>1266.45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94</v>
      </c>
      <c r="F139" s="40">
        <v>215</v>
      </c>
      <c r="G139" s="40">
        <v>9.89</v>
      </c>
      <c r="H139" s="40">
        <v>13.33</v>
      </c>
      <c r="I139" s="40">
        <v>16.13</v>
      </c>
      <c r="J139" s="40">
        <v>224.05</v>
      </c>
      <c r="K139" s="41">
        <v>275</v>
      </c>
      <c r="L139" s="40"/>
    </row>
    <row r="140" spans="1:12" ht="14.4" x14ac:dyDescent="0.3">
      <c r="A140" s="23"/>
      <c r="B140" s="15"/>
      <c r="C140" s="11"/>
      <c r="D140" s="6"/>
      <c r="E140" s="42" t="s">
        <v>96</v>
      </c>
      <c r="F140" s="43">
        <v>45</v>
      </c>
      <c r="G140" s="43">
        <v>5.54</v>
      </c>
      <c r="H140" s="43">
        <v>7.11</v>
      </c>
      <c r="I140" s="43">
        <v>10.17</v>
      </c>
      <c r="J140" s="43">
        <v>126.81</v>
      </c>
      <c r="K140" s="44">
        <v>104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95</v>
      </c>
      <c r="F141" s="43">
        <v>200</v>
      </c>
      <c r="G141" s="43">
        <v>0.62</v>
      </c>
      <c r="H141" s="43">
        <v>1.1599999999999999</v>
      </c>
      <c r="I141" s="43">
        <v>21.98</v>
      </c>
      <c r="J141" s="43">
        <v>100.84</v>
      </c>
      <c r="K141" s="44">
        <v>505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4.3</v>
      </c>
      <c r="H142" s="43">
        <v>1.6</v>
      </c>
      <c r="I142" s="43">
        <v>21.75</v>
      </c>
      <c r="J142" s="43">
        <v>118.6</v>
      </c>
      <c r="K142" s="44" t="s">
        <v>107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20.350000000000001</v>
      </c>
      <c r="H146" s="19">
        <f t="shared" si="70"/>
        <v>23.200000000000003</v>
      </c>
      <c r="I146" s="19">
        <f t="shared" si="70"/>
        <v>70.03</v>
      </c>
      <c r="J146" s="19">
        <f t="shared" si="70"/>
        <v>570.30000000000007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97</v>
      </c>
      <c r="F147" s="43">
        <v>60</v>
      </c>
      <c r="G147" s="43">
        <v>0.59</v>
      </c>
      <c r="H147" s="43">
        <v>0.11</v>
      </c>
      <c r="I147" s="43">
        <v>7.4</v>
      </c>
      <c r="J147" s="43">
        <v>32.94</v>
      </c>
      <c r="K147" s="44">
        <v>120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98</v>
      </c>
      <c r="F148" s="43">
        <v>200</v>
      </c>
      <c r="G148" s="43">
        <v>1.87</v>
      </c>
      <c r="H148" s="43">
        <v>9.8800000000000008</v>
      </c>
      <c r="I148" s="43">
        <v>4.34</v>
      </c>
      <c r="J148" s="43">
        <v>113.76</v>
      </c>
      <c r="K148" s="44">
        <v>140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99</v>
      </c>
      <c r="F149" s="43">
        <v>90</v>
      </c>
      <c r="G149" s="43">
        <v>5.69</v>
      </c>
      <c r="H149" s="43">
        <v>3.16</v>
      </c>
      <c r="I149" s="43">
        <v>2.21</v>
      </c>
      <c r="J149" s="43">
        <v>60.04</v>
      </c>
      <c r="K149" s="44">
        <v>245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66</v>
      </c>
      <c r="F150" s="43">
        <v>150</v>
      </c>
      <c r="G150" s="43">
        <v>3.5</v>
      </c>
      <c r="H150" s="43">
        <v>4.25</v>
      </c>
      <c r="I150" s="43">
        <v>25.16</v>
      </c>
      <c r="J150" s="43">
        <v>152.9</v>
      </c>
      <c r="K150" s="44" t="s">
        <v>67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100</v>
      </c>
      <c r="F151" s="43">
        <v>180</v>
      </c>
      <c r="G151" s="43">
        <v>0.24</v>
      </c>
      <c r="H151" s="43">
        <v>0.02</v>
      </c>
      <c r="I151" s="43">
        <v>14.18</v>
      </c>
      <c r="J151" s="43">
        <v>57.82</v>
      </c>
      <c r="K151" s="44">
        <v>494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41</v>
      </c>
      <c r="F152" s="43">
        <v>50</v>
      </c>
      <c r="G152" s="43">
        <v>4.3</v>
      </c>
      <c r="H152" s="43">
        <v>1.6</v>
      </c>
      <c r="I152" s="43">
        <v>21.75</v>
      </c>
      <c r="J152" s="43">
        <v>118.6</v>
      </c>
      <c r="K152" s="44" t="s">
        <v>107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49</v>
      </c>
      <c r="F153" s="43">
        <v>50</v>
      </c>
      <c r="G153" s="43">
        <v>4.25</v>
      </c>
      <c r="H153" s="43">
        <v>0.45</v>
      </c>
      <c r="I153" s="43">
        <v>14.38</v>
      </c>
      <c r="J153" s="43">
        <v>78.55</v>
      </c>
      <c r="K153" s="44" t="s">
        <v>107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20.440000000000001</v>
      </c>
      <c r="H156" s="19">
        <f t="shared" si="72"/>
        <v>19.47</v>
      </c>
      <c r="I156" s="19">
        <f t="shared" si="72"/>
        <v>89.419999999999987</v>
      </c>
      <c r="J156" s="19">
        <f t="shared" si="72"/>
        <v>614.6099999999999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1290</v>
      </c>
      <c r="G157" s="32">
        <f t="shared" ref="G157" si="74">G146+G156</f>
        <v>40.790000000000006</v>
      </c>
      <c r="H157" s="32">
        <f t="shared" ref="H157" si="75">H146+H156</f>
        <v>42.67</v>
      </c>
      <c r="I157" s="32">
        <f t="shared" ref="I157" si="76">I146+I156</f>
        <v>159.44999999999999</v>
      </c>
      <c r="J157" s="32">
        <f t="shared" ref="J157:L157" si="77">J146+J156</f>
        <v>1184.9099999999999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101</v>
      </c>
      <c r="F158" s="40">
        <v>160</v>
      </c>
      <c r="G158" s="40">
        <v>7.52</v>
      </c>
      <c r="H158" s="40">
        <v>8.32</v>
      </c>
      <c r="I158" s="40">
        <v>2.3199999999999998</v>
      </c>
      <c r="J158" s="40">
        <v>114.24</v>
      </c>
      <c r="K158" s="41">
        <v>340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61</v>
      </c>
      <c r="F160" s="43">
        <v>200</v>
      </c>
      <c r="G160" s="43">
        <v>1.08</v>
      </c>
      <c r="H160" s="43">
        <v>0.36</v>
      </c>
      <c r="I160" s="43">
        <v>12.6</v>
      </c>
      <c r="J160" s="43">
        <v>57.96</v>
      </c>
      <c r="K160" s="44">
        <v>685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4.3</v>
      </c>
      <c r="H161" s="43">
        <v>1.6</v>
      </c>
      <c r="I161" s="43">
        <v>21.75</v>
      </c>
      <c r="J161" s="43">
        <v>118.6</v>
      </c>
      <c r="K161" s="44" t="s">
        <v>107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102</v>
      </c>
      <c r="F162" s="43">
        <v>100</v>
      </c>
      <c r="G162" s="43">
        <v>0.73</v>
      </c>
      <c r="H162" s="43">
        <v>0.28000000000000003</v>
      </c>
      <c r="I162" s="43">
        <v>14.2</v>
      </c>
      <c r="J162" s="43">
        <v>47.7</v>
      </c>
      <c r="K162" s="44" t="s">
        <v>107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13.629999999999999</v>
      </c>
      <c r="H165" s="19">
        <f t="shared" si="78"/>
        <v>10.559999999999999</v>
      </c>
      <c r="I165" s="19">
        <f t="shared" si="78"/>
        <v>50.870000000000005</v>
      </c>
      <c r="J165" s="19">
        <f t="shared" si="78"/>
        <v>338.49999999999994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43</v>
      </c>
      <c r="F166" s="43">
        <v>60</v>
      </c>
      <c r="G166" s="43">
        <v>1.94</v>
      </c>
      <c r="H166" s="43">
        <v>0.05</v>
      </c>
      <c r="I166" s="43">
        <v>5.29</v>
      </c>
      <c r="J166" s="43">
        <v>29.43</v>
      </c>
      <c r="K166" s="44">
        <v>515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103</v>
      </c>
      <c r="F167" s="43">
        <v>210</v>
      </c>
      <c r="G167" s="43">
        <v>2.27</v>
      </c>
      <c r="H167" s="43">
        <v>11.29</v>
      </c>
      <c r="I167" s="43">
        <v>12.45</v>
      </c>
      <c r="J167" s="43">
        <v>160.47999999999999</v>
      </c>
      <c r="K167" s="44">
        <v>110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104</v>
      </c>
      <c r="F168" s="43">
        <v>90</v>
      </c>
      <c r="G168" s="43">
        <v>12.22</v>
      </c>
      <c r="H168" s="43">
        <v>11.48</v>
      </c>
      <c r="I168" s="43">
        <v>2.72</v>
      </c>
      <c r="J168" s="43">
        <v>163.08000000000001</v>
      </c>
      <c r="K168" s="44">
        <v>359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83</v>
      </c>
      <c r="F169" s="43">
        <v>150</v>
      </c>
      <c r="G169" s="43">
        <v>4.5</v>
      </c>
      <c r="H169" s="43">
        <v>7.56</v>
      </c>
      <c r="I169" s="43">
        <v>57.96</v>
      </c>
      <c r="J169" s="43">
        <v>317.86</v>
      </c>
      <c r="K169" s="44">
        <v>520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105</v>
      </c>
      <c r="F170" s="43">
        <v>180</v>
      </c>
      <c r="G170" s="43">
        <v>0.24</v>
      </c>
      <c r="H170" s="43">
        <v>1.1000000000000001</v>
      </c>
      <c r="I170" s="43">
        <v>21.35</v>
      </c>
      <c r="J170" s="43">
        <v>96.29</v>
      </c>
      <c r="K170" s="44">
        <v>489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50</v>
      </c>
      <c r="G171" s="43">
        <v>4.3</v>
      </c>
      <c r="H171" s="43">
        <v>1.6</v>
      </c>
      <c r="I171" s="43">
        <v>21.75</v>
      </c>
      <c r="J171" s="43">
        <v>118.6</v>
      </c>
      <c r="K171" s="44" t="s">
        <v>107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49</v>
      </c>
      <c r="F172" s="43">
        <v>50</v>
      </c>
      <c r="G172" s="43">
        <v>4.25</v>
      </c>
      <c r="H172" s="43">
        <v>0.45</v>
      </c>
      <c r="I172" s="43">
        <v>14.38</v>
      </c>
      <c r="J172" s="43">
        <v>78.55</v>
      </c>
      <c r="K172" s="44" t="s">
        <v>107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29.72</v>
      </c>
      <c r="H175" s="19">
        <f t="shared" si="80"/>
        <v>33.53</v>
      </c>
      <c r="I175" s="19">
        <f t="shared" si="80"/>
        <v>135.9</v>
      </c>
      <c r="J175" s="19">
        <f t="shared" si="80"/>
        <v>964.29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1300</v>
      </c>
      <c r="G176" s="32">
        <f t="shared" ref="G176" si="82">G165+G175</f>
        <v>43.349999999999994</v>
      </c>
      <c r="H176" s="32">
        <f t="shared" ref="H176" si="83">H165+H175</f>
        <v>44.09</v>
      </c>
      <c r="I176" s="32">
        <f t="shared" ref="I176" si="84">I165+I175</f>
        <v>186.77</v>
      </c>
      <c r="J176" s="32">
        <f t="shared" ref="J176:L176" si="85">J165+J175</f>
        <v>1302.79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106</v>
      </c>
      <c r="F177" s="40">
        <v>200</v>
      </c>
      <c r="G177" s="40">
        <v>4.99</v>
      </c>
      <c r="H177" s="40">
        <v>10.119999999999999</v>
      </c>
      <c r="I177" s="40">
        <v>17.36</v>
      </c>
      <c r="J177" s="40">
        <v>180.48</v>
      </c>
      <c r="K177" s="41">
        <v>262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79</v>
      </c>
      <c r="F179" s="43">
        <v>200</v>
      </c>
      <c r="G179" s="43">
        <v>0.36</v>
      </c>
      <c r="H179" s="43">
        <v>0.18</v>
      </c>
      <c r="I179" s="43">
        <v>12.78</v>
      </c>
      <c r="J179" s="43">
        <v>54.18</v>
      </c>
      <c r="K179" s="44">
        <v>686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4.3</v>
      </c>
      <c r="H180" s="43">
        <v>1.6</v>
      </c>
      <c r="I180" s="43">
        <v>21.75</v>
      </c>
      <c r="J180" s="43">
        <v>118.6</v>
      </c>
      <c r="K180" s="44" t="s">
        <v>107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113</v>
      </c>
      <c r="E182" s="42" t="s">
        <v>42</v>
      </c>
      <c r="F182" s="43">
        <v>50</v>
      </c>
      <c r="G182" s="43">
        <v>2.25</v>
      </c>
      <c r="H182" s="43">
        <v>5.13</v>
      </c>
      <c r="I182" s="43">
        <v>10.75</v>
      </c>
      <c r="J182" s="43">
        <v>98.13</v>
      </c>
      <c r="K182" s="44" t="s">
        <v>107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11.9</v>
      </c>
      <c r="H184" s="19">
        <f t="shared" si="86"/>
        <v>17.029999999999998</v>
      </c>
      <c r="I184" s="19">
        <f t="shared" si="86"/>
        <v>62.64</v>
      </c>
      <c r="J184" s="19">
        <f t="shared" si="86"/>
        <v>451.39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80</v>
      </c>
      <c r="F185" s="43">
        <v>60</v>
      </c>
      <c r="G185" s="43">
        <v>0.43</v>
      </c>
      <c r="H185" s="43">
        <v>0.05</v>
      </c>
      <c r="I185" s="43">
        <v>1.04</v>
      </c>
      <c r="J185" s="43">
        <v>6.37</v>
      </c>
      <c r="K185" s="44" t="s">
        <v>107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108</v>
      </c>
      <c r="F186" s="43">
        <v>200</v>
      </c>
      <c r="G186" s="43">
        <v>2.11</v>
      </c>
      <c r="H186" s="43">
        <v>10.02</v>
      </c>
      <c r="I186" s="43">
        <v>12.26</v>
      </c>
      <c r="J186" s="43">
        <v>147.66</v>
      </c>
      <c r="K186" s="44">
        <v>139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109</v>
      </c>
      <c r="F187" s="43">
        <v>110</v>
      </c>
      <c r="G187" s="43">
        <v>8.25</v>
      </c>
      <c r="H187" s="43">
        <v>3.02</v>
      </c>
      <c r="I187" s="43">
        <v>8.18</v>
      </c>
      <c r="J187" s="43">
        <v>92.9</v>
      </c>
      <c r="K187" s="44">
        <v>462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75</v>
      </c>
      <c r="F188" s="43">
        <v>150</v>
      </c>
      <c r="G188" s="43">
        <v>6.27</v>
      </c>
      <c r="H188" s="43">
        <v>6.11</v>
      </c>
      <c r="I188" s="43">
        <v>29.16</v>
      </c>
      <c r="J188" s="43">
        <v>196.67</v>
      </c>
      <c r="K188" s="44" t="s">
        <v>76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48</v>
      </c>
      <c r="F189" s="43">
        <v>180</v>
      </c>
      <c r="G189" s="43">
        <v>0</v>
      </c>
      <c r="H189" s="43">
        <v>0</v>
      </c>
      <c r="I189" s="43">
        <v>18.14</v>
      </c>
      <c r="J189" s="43">
        <v>72.58</v>
      </c>
      <c r="K189" s="44" t="s">
        <v>107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41</v>
      </c>
      <c r="F190" s="43">
        <v>50</v>
      </c>
      <c r="G190" s="43">
        <v>4.3</v>
      </c>
      <c r="H190" s="43">
        <v>1.6</v>
      </c>
      <c r="I190" s="43">
        <v>21.75</v>
      </c>
      <c r="J190" s="43">
        <v>118.6</v>
      </c>
      <c r="K190" s="44" t="s">
        <v>107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49</v>
      </c>
      <c r="F191" s="43">
        <v>50</v>
      </c>
      <c r="G191" s="43">
        <v>4.25</v>
      </c>
      <c r="H191" s="43">
        <v>0.45</v>
      </c>
      <c r="I191" s="43">
        <v>14.38</v>
      </c>
      <c r="J191" s="43">
        <v>78.55</v>
      </c>
      <c r="K191" s="44" t="s">
        <v>107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8">SUM(G185:G193)</f>
        <v>25.61</v>
      </c>
      <c r="H194" s="19">
        <f t="shared" si="88"/>
        <v>21.25</v>
      </c>
      <c r="I194" s="19">
        <f t="shared" si="88"/>
        <v>104.91</v>
      </c>
      <c r="J194" s="19">
        <f t="shared" si="88"/>
        <v>713.33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1300</v>
      </c>
      <c r="G195" s="32">
        <f t="shared" ref="G195" si="90">G184+G194</f>
        <v>37.51</v>
      </c>
      <c r="H195" s="32">
        <f t="shared" ref="H195" si="91">H184+H194</f>
        <v>38.28</v>
      </c>
      <c r="I195" s="32">
        <f t="shared" ref="I195" si="92">I184+I194</f>
        <v>167.55</v>
      </c>
      <c r="J195" s="32">
        <f t="shared" ref="J195:L195" si="93">J184+J194</f>
        <v>1164.72</v>
      </c>
      <c r="K195" s="32"/>
      <c r="L195" s="32">
        <f t="shared" si="93"/>
        <v>0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1296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44.030999999999992</v>
      </c>
      <c r="H196" s="34">
        <f t="shared" si="94"/>
        <v>40.508000000000003</v>
      </c>
      <c r="I196" s="34">
        <f t="shared" si="94"/>
        <v>182.16800000000003</v>
      </c>
      <c r="J196" s="34">
        <f t="shared" si="94"/>
        <v>1255.4379999999999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Teaher</cp:lastModifiedBy>
  <dcterms:created xsi:type="dcterms:W3CDTF">2022-05-16T14:23:56Z</dcterms:created>
  <dcterms:modified xsi:type="dcterms:W3CDTF">2026-01-27T05:05:16Z</dcterms:modified>
</cp:coreProperties>
</file>